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to-doc_t460s\授業\授業2018\福田学園\ocr\"/>
    </mc:Choice>
  </mc:AlternateContent>
  <xr:revisionPtr revIDLastSave="0" documentId="13_ncr:1_{58975B1A-4B2F-4FB6-9257-9C1D5BA7459C}" xr6:coauthVersionLast="36" xr6:coauthVersionMax="36" xr10:uidLastSave="{00000000-0000-0000-0000-000000000000}"/>
  <bookViews>
    <workbookView xWindow="0" yWindow="0" windowWidth="23040" windowHeight="8388" xr2:uid="{31B7F215-37AF-439F-A741-83E56DCB4FE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3" i="1"/>
  <c r="J4" i="1"/>
  <c r="J5" i="1"/>
  <c r="J6" i="1"/>
  <c r="J7" i="1"/>
  <c r="J8" i="1"/>
  <c r="J3" i="1"/>
  <c r="I3" i="1"/>
  <c r="I5" i="1"/>
  <c r="I6" i="1"/>
  <c r="I7" i="1"/>
  <c r="I8" i="1"/>
  <c r="I4" i="1"/>
  <c r="H9" i="1"/>
  <c r="H4" i="1"/>
  <c r="H5" i="1"/>
  <c r="H6" i="1"/>
  <c r="H7" i="1"/>
  <c r="H8" i="1"/>
  <c r="H3" i="1"/>
  <c r="G9" i="1"/>
  <c r="G4" i="1"/>
  <c r="G5" i="1"/>
  <c r="G6" i="1"/>
  <c r="G7" i="1"/>
  <c r="G8" i="1"/>
  <c r="G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</calcChain>
</file>

<file path=xl/sharedStrings.xml><?xml version="1.0" encoding="utf-8"?>
<sst xmlns="http://schemas.openxmlformats.org/spreadsheetml/2006/main" count="42" uniqueCount="42">
  <si>
    <t>両親－１</t>
    <rPh sb="0" eb="2">
      <t>リョウシン</t>
    </rPh>
    <phoneticPr fontId="1"/>
  </si>
  <si>
    <t>両親－２</t>
    <rPh sb="0" eb="2">
      <t>リョウシン</t>
    </rPh>
    <phoneticPr fontId="1"/>
  </si>
  <si>
    <t>両親－３</t>
    <rPh sb="0" eb="2">
      <t>リョウシン</t>
    </rPh>
    <phoneticPr fontId="1"/>
  </si>
  <si>
    <t>両親－４</t>
    <rPh sb="0" eb="2">
      <t>リョウシン</t>
    </rPh>
    <phoneticPr fontId="1"/>
  </si>
  <si>
    <t>両親－５</t>
    <rPh sb="0" eb="2">
      <t>リョウシン</t>
    </rPh>
    <phoneticPr fontId="1"/>
  </si>
  <si>
    <t>両親－６</t>
    <rPh sb="0" eb="2">
      <t>リョウシン</t>
    </rPh>
    <phoneticPr fontId="1"/>
  </si>
  <si>
    <t>両親－７</t>
    <rPh sb="0" eb="2">
      <t>リョウシン</t>
    </rPh>
    <phoneticPr fontId="1"/>
  </si>
  <si>
    <t>両親－８</t>
    <rPh sb="0" eb="2">
      <t>リョウシン</t>
    </rPh>
    <phoneticPr fontId="1"/>
  </si>
  <si>
    <t>両親－９</t>
    <rPh sb="0" eb="2">
      <t>リョウシン</t>
    </rPh>
    <phoneticPr fontId="1"/>
  </si>
  <si>
    <t>両親－１０</t>
    <rPh sb="0" eb="2">
      <t>リョウシン</t>
    </rPh>
    <phoneticPr fontId="1"/>
  </si>
  <si>
    <t>両親－１１</t>
    <rPh sb="0" eb="2">
      <t>リョウシン</t>
    </rPh>
    <phoneticPr fontId="1"/>
  </si>
  <si>
    <t>両親－１２</t>
    <rPh sb="0" eb="2">
      <t>リョウシン</t>
    </rPh>
    <phoneticPr fontId="1"/>
  </si>
  <si>
    <t>子－１</t>
    <rPh sb="0" eb="1">
      <t>コ</t>
    </rPh>
    <phoneticPr fontId="1"/>
  </si>
  <si>
    <t>子－２</t>
    <rPh sb="0" eb="1">
      <t>コ</t>
    </rPh>
    <phoneticPr fontId="1"/>
  </si>
  <si>
    <t>子－３</t>
    <rPh sb="0" eb="1">
      <t>コ</t>
    </rPh>
    <phoneticPr fontId="1"/>
  </si>
  <si>
    <t>子－４</t>
    <rPh sb="0" eb="1">
      <t>コ</t>
    </rPh>
    <phoneticPr fontId="1"/>
  </si>
  <si>
    <t>子－５</t>
    <rPh sb="0" eb="1">
      <t>コ</t>
    </rPh>
    <phoneticPr fontId="1"/>
  </si>
  <si>
    <t>子－６</t>
    <rPh sb="0" eb="1">
      <t>コ</t>
    </rPh>
    <phoneticPr fontId="1"/>
  </si>
  <si>
    <t>子－７</t>
    <rPh sb="0" eb="1">
      <t>コ</t>
    </rPh>
    <phoneticPr fontId="1"/>
  </si>
  <si>
    <t>子－８</t>
    <rPh sb="0" eb="1">
      <t>コ</t>
    </rPh>
    <phoneticPr fontId="1"/>
  </si>
  <si>
    <t>子－９</t>
    <rPh sb="0" eb="1">
      <t>コ</t>
    </rPh>
    <phoneticPr fontId="1"/>
  </si>
  <si>
    <t>子－１０</t>
    <rPh sb="0" eb="1">
      <t>コ</t>
    </rPh>
    <phoneticPr fontId="1"/>
  </si>
  <si>
    <t>子－１１</t>
    <rPh sb="0" eb="1">
      <t>コ</t>
    </rPh>
    <phoneticPr fontId="1"/>
  </si>
  <si>
    <t>子－１２</t>
    <rPh sb="0" eb="1">
      <t>コ</t>
    </rPh>
    <phoneticPr fontId="1"/>
  </si>
  <si>
    <t>ID</t>
    <phoneticPr fontId="1"/>
  </si>
  <si>
    <t>身長（cm）</t>
    <rPh sb="0" eb="2">
      <t>シンチョウ</t>
    </rPh>
    <phoneticPr fontId="1"/>
  </si>
  <si>
    <t>階級値に変換</t>
    <rPh sb="0" eb="2">
      <t>カイキュウ</t>
    </rPh>
    <rPh sb="2" eb="3">
      <t>アタイ</t>
    </rPh>
    <rPh sb="4" eb="6">
      <t>ヘンカン</t>
    </rPh>
    <phoneticPr fontId="1"/>
  </si>
  <si>
    <t>階級</t>
    <rPh sb="0" eb="2">
      <t>カイキュウ</t>
    </rPh>
    <phoneticPr fontId="1"/>
  </si>
  <si>
    <t>階級値</t>
    <rPh sb="0" eb="2">
      <t>カイキュウ</t>
    </rPh>
    <rPh sb="2" eb="3">
      <t>チ</t>
    </rPh>
    <phoneticPr fontId="1"/>
  </si>
  <si>
    <t>度数</t>
    <rPh sb="0" eb="2">
      <t>ドスウ</t>
    </rPh>
    <phoneticPr fontId="1"/>
  </si>
  <si>
    <t>相対度数</t>
    <rPh sb="0" eb="2">
      <t>ソウタイ</t>
    </rPh>
    <rPh sb="2" eb="4">
      <t>ドスウ</t>
    </rPh>
    <phoneticPr fontId="1"/>
  </si>
  <si>
    <t>累積度数</t>
    <rPh sb="0" eb="2">
      <t>ルイセキ</t>
    </rPh>
    <rPh sb="2" eb="4">
      <t>ドスウ</t>
    </rPh>
    <phoneticPr fontId="1"/>
  </si>
  <si>
    <t>累積相対度数</t>
    <rPh sb="0" eb="2">
      <t>ルイセキ</t>
    </rPh>
    <rPh sb="2" eb="4">
      <t>ソウタイ</t>
    </rPh>
    <rPh sb="4" eb="6">
      <t>ドスウ</t>
    </rPh>
    <phoneticPr fontId="1"/>
  </si>
  <si>
    <t>１６０～１６５</t>
    <phoneticPr fontId="1"/>
  </si>
  <si>
    <t>１６５～１７０</t>
    <phoneticPr fontId="1"/>
  </si>
  <si>
    <t>１７０～１７５</t>
    <phoneticPr fontId="1"/>
  </si>
  <si>
    <t>１７５～１８０</t>
    <phoneticPr fontId="1"/>
  </si>
  <si>
    <t>１８０～１８５</t>
    <phoneticPr fontId="1"/>
  </si>
  <si>
    <t>１８５～１９０</t>
    <phoneticPr fontId="1"/>
  </si>
  <si>
    <t>合計</t>
    <rPh sb="0" eb="2">
      <t>ゴウケイ</t>
    </rPh>
    <phoneticPr fontId="1"/>
  </si>
  <si>
    <t>算術平均</t>
    <rPh sb="0" eb="2">
      <t>サンジュツ</t>
    </rPh>
    <rPh sb="2" eb="4">
      <t>ヘイキン</t>
    </rPh>
    <phoneticPr fontId="1"/>
  </si>
  <si>
    <t>度数分布表より</t>
    <rPh sb="0" eb="2">
      <t>ドスウ</t>
    </rPh>
    <rPh sb="2" eb="4">
      <t>ブンプ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</si>
</sst>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74267220786282E-2"/>
          <c:y val="2.2519555904220459E-2"/>
          <c:w val="0.92279986326918584"/>
          <c:h val="0.90979909799097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度数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Sheet1!$E$3:$E$8</c:f>
              <c:strCache>
                <c:ptCount val="6"/>
                <c:pt idx="0">
                  <c:v>１６０～１６５</c:v>
                </c:pt>
                <c:pt idx="1">
                  <c:v>１６５～１７０</c:v>
                </c:pt>
                <c:pt idx="2">
                  <c:v>１７０～１７５</c:v>
                </c:pt>
                <c:pt idx="3">
                  <c:v>１７５～１８０</c:v>
                </c:pt>
                <c:pt idx="4">
                  <c:v>１８０～１８５</c:v>
                </c:pt>
                <c:pt idx="5">
                  <c:v>１８５～１９０</c:v>
                </c:pt>
              </c:strCache>
            </c:strRef>
          </c:cat>
          <c:val>
            <c:numRef>
              <c:f>Sheet1!$G$3:$G$8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9-4C86-BD30-61E6AF976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11786848"/>
        <c:axId val="411789144"/>
      </c:barChart>
      <c:catAx>
        <c:axId val="41178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1789144"/>
        <c:crosses val="autoZero"/>
        <c:auto val="1"/>
        <c:lblAlgn val="ctr"/>
        <c:lblOffset val="100"/>
        <c:noMultiLvlLbl val="0"/>
      </c:catAx>
      <c:valAx>
        <c:axId val="4117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78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</xdr:colOff>
      <xdr:row>10</xdr:row>
      <xdr:rowOff>171450</xdr:rowOff>
    </xdr:from>
    <xdr:to>
      <xdr:col>10</xdr:col>
      <xdr:colOff>403860</xdr:colOff>
      <xdr:row>24</xdr:row>
      <xdr:rowOff>91440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EEB637C-BCC2-4C75-80D3-F30A25EFB40F}"/>
            </a:ext>
          </a:extLst>
        </xdr:cNvPr>
        <xdr:cNvGrpSpPr/>
      </xdr:nvGrpSpPr>
      <xdr:grpSpPr>
        <a:xfrm>
          <a:off x="3387090" y="2457450"/>
          <a:ext cx="5231130" cy="3120390"/>
          <a:chOff x="3387090" y="2457450"/>
          <a:chExt cx="5231130" cy="312039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A644E3DB-4893-489D-AD8F-ECB14B30876D}"/>
              </a:ext>
            </a:extLst>
          </xdr:cNvPr>
          <xdr:cNvGraphicFramePr/>
        </xdr:nvGraphicFramePr>
        <xdr:xfrm>
          <a:off x="3387090" y="2457450"/>
          <a:ext cx="5231130" cy="30975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D508223-EC3D-48E4-9EFA-2A3C9452B543}"/>
              </a:ext>
            </a:extLst>
          </xdr:cNvPr>
          <xdr:cNvSpPr/>
        </xdr:nvSpPr>
        <xdr:spPr>
          <a:xfrm>
            <a:off x="3422947" y="5356860"/>
            <a:ext cx="5195273" cy="22098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>
                <a:solidFill>
                  <a:schemeClr val="tx1"/>
                </a:solidFill>
              </a:rPr>
              <a:t>160</a:t>
            </a:r>
            <a:r>
              <a:rPr kumimoji="1" lang="en-US" altLang="ja-JP" sz="800" baseline="0">
                <a:solidFill>
                  <a:schemeClr val="tx1"/>
                </a:solidFill>
              </a:rPr>
              <a:t>                              165                           170                             175                             180                             185                           190</a:t>
            </a:r>
            <a:endParaRPr kumimoji="1" lang="en-US" altLang="ja-JP" sz="8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AB35FA-4E59-4745-9987-659479891BBD}" name="テーブル1" displayName="テーブル1" ref="E2:J9" totalsRowShown="0">
  <tableColumns count="6">
    <tableColumn id="1" xr3:uid="{42AC4B20-8484-4434-AE05-A40E62FD4431}" name="階級"/>
    <tableColumn id="2" xr3:uid="{3FCAB5CD-81D1-4432-BB76-E09AD9F5A60D}" name="階級値"/>
    <tableColumn id="3" xr3:uid="{10B22065-694D-426D-869A-6F5286FDBD1B}" name="度数"/>
    <tableColumn id="4" xr3:uid="{DBC13D3B-8EE6-49D9-A356-BB2A83EA9ADC}" name="相対度数" dataDxfId="1"/>
    <tableColumn id="5" xr3:uid="{A2C3D916-8AA0-4BE5-B92E-EACF6E37F21D}" name="累積度数"/>
    <tableColumn id="6" xr3:uid="{97408561-C44B-44EA-9853-D43A39E9297C}" name="累積相対度数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90F6-6D01-4696-83EC-E3667A6AC82F}">
  <dimension ref="A1:M25"/>
  <sheetViews>
    <sheetView tabSelected="1" workbookViewId="0"/>
  </sheetViews>
  <sheetFormatPr defaultRowHeight="18" x14ac:dyDescent="0.45"/>
  <cols>
    <col min="1" max="1" width="10.3984375" customWidth="1"/>
    <col min="2" max="2" width="11.19921875" bestFit="1" customWidth="1"/>
    <col min="3" max="3" width="12.3984375" bestFit="1" customWidth="1"/>
    <col min="5" max="5" width="14.3984375" bestFit="1" customWidth="1"/>
    <col min="8" max="9" width="9.796875" customWidth="1"/>
    <col min="10" max="10" width="13.3984375" customWidth="1"/>
    <col min="12" max="12" width="14.3984375" bestFit="1" customWidth="1"/>
  </cols>
  <sheetData>
    <row r="1" spans="1:13" x14ac:dyDescent="0.45">
      <c r="A1" t="s">
        <v>24</v>
      </c>
      <c r="B1" t="s">
        <v>25</v>
      </c>
      <c r="C1" t="s">
        <v>26</v>
      </c>
    </row>
    <row r="2" spans="1:13" x14ac:dyDescent="0.45">
      <c r="A2" t="s">
        <v>0</v>
      </c>
      <c r="B2" s="1">
        <v>185</v>
      </c>
      <c r="C2">
        <f>INT(B2/5)*5+2.5</f>
        <v>187.5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</row>
    <row r="3" spans="1:13" x14ac:dyDescent="0.45">
      <c r="A3" t="s">
        <v>1</v>
      </c>
      <c r="B3" s="1">
        <v>169.1</v>
      </c>
      <c r="C3">
        <f t="shared" ref="C3:C25" si="0">INT(B3/5)*5+2.5</f>
        <v>167.5</v>
      </c>
      <c r="E3" t="s">
        <v>33</v>
      </c>
      <c r="F3">
        <v>162.5</v>
      </c>
      <c r="G3">
        <f>COUNTIF($C$2:$C$25,F3)</f>
        <v>3</v>
      </c>
      <c r="H3" s="2">
        <f>G3/$G$9</f>
        <v>0.125</v>
      </c>
      <c r="I3">
        <f>SUM(G$3:G3)</f>
        <v>3</v>
      </c>
      <c r="J3" s="2">
        <f>I3/$G$9</f>
        <v>0.125</v>
      </c>
      <c r="L3" t="s">
        <v>40</v>
      </c>
      <c r="M3" s="2">
        <f>AVERAGE(B2:B25)</f>
        <v>171.29166666666666</v>
      </c>
    </row>
    <row r="4" spans="1:13" x14ac:dyDescent="0.45">
      <c r="A4" t="s">
        <v>2</v>
      </c>
      <c r="B4" s="1">
        <v>166.2</v>
      </c>
      <c r="C4">
        <f t="shared" si="0"/>
        <v>167.5</v>
      </c>
      <c r="E4" t="s">
        <v>34</v>
      </c>
      <c r="F4">
        <v>167.5</v>
      </c>
      <c r="G4">
        <f t="shared" ref="G4:G8" si="1">COUNTIF($C$2:$C$25,F4)</f>
        <v>7</v>
      </c>
      <c r="H4" s="2">
        <f t="shared" ref="H4:H8" si="2">G4/$G$9</f>
        <v>0.29166666666666669</v>
      </c>
      <c r="I4">
        <f>SUM(G$3:G4)</f>
        <v>10</v>
      </c>
      <c r="J4" s="2">
        <f t="shared" ref="J4:J8" si="3">I4/$G$9</f>
        <v>0.41666666666666669</v>
      </c>
      <c r="L4" t="s">
        <v>41</v>
      </c>
      <c r="M4" s="2">
        <f>SUMPRODUCT(F3:F8,G3:G8)/G9</f>
        <v>171.875</v>
      </c>
    </row>
    <row r="5" spans="1:13" x14ac:dyDescent="0.45">
      <c r="A5" t="s">
        <v>3</v>
      </c>
      <c r="B5" s="1">
        <v>160.1</v>
      </c>
      <c r="C5">
        <f t="shared" si="0"/>
        <v>162.5</v>
      </c>
      <c r="E5" t="s">
        <v>35</v>
      </c>
      <c r="F5">
        <v>172.5</v>
      </c>
      <c r="G5">
        <f t="shared" si="1"/>
        <v>8</v>
      </c>
      <c r="H5" s="2">
        <f t="shared" si="2"/>
        <v>0.33333333333333331</v>
      </c>
      <c r="I5">
        <f>SUM(G$3:G5)</f>
        <v>18</v>
      </c>
      <c r="J5" s="2">
        <f t="shared" si="3"/>
        <v>0.75</v>
      </c>
    </row>
    <row r="6" spans="1:13" x14ac:dyDescent="0.45">
      <c r="A6" t="s">
        <v>4</v>
      </c>
      <c r="B6" s="1">
        <v>166.6</v>
      </c>
      <c r="C6">
        <f t="shared" si="0"/>
        <v>167.5</v>
      </c>
      <c r="E6" t="s">
        <v>36</v>
      </c>
      <c r="F6">
        <v>177.5</v>
      </c>
      <c r="G6">
        <f t="shared" si="1"/>
        <v>3</v>
      </c>
      <c r="H6" s="2">
        <f t="shared" si="2"/>
        <v>0.125</v>
      </c>
      <c r="I6">
        <f>SUM(G$3:G6)</f>
        <v>21</v>
      </c>
      <c r="J6" s="2">
        <f t="shared" si="3"/>
        <v>0.875</v>
      </c>
    </row>
    <row r="7" spans="1:13" x14ac:dyDescent="0.45">
      <c r="A7" t="s">
        <v>5</v>
      </c>
      <c r="B7" s="1">
        <v>172.1</v>
      </c>
      <c r="C7">
        <f t="shared" si="0"/>
        <v>172.5</v>
      </c>
      <c r="E7" t="s">
        <v>37</v>
      </c>
      <c r="F7">
        <v>182.5</v>
      </c>
      <c r="G7">
        <f t="shared" si="1"/>
        <v>2</v>
      </c>
      <c r="H7" s="2">
        <f t="shared" si="2"/>
        <v>8.3333333333333329E-2</v>
      </c>
      <c r="I7">
        <f>SUM(G$3:G7)</f>
        <v>23</v>
      </c>
      <c r="J7" s="2">
        <f t="shared" si="3"/>
        <v>0.95833333333333337</v>
      </c>
    </row>
    <row r="8" spans="1:13" x14ac:dyDescent="0.45">
      <c r="A8" t="s">
        <v>6</v>
      </c>
      <c r="B8" s="1">
        <v>180.5</v>
      </c>
      <c r="C8">
        <f t="shared" si="0"/>
        <v>182.5</v>
      </c>
      <c r="E8" t="s">
        <v>38</v>
      </c>
      <c r="F8">
        <v>187.5</v>
      </c>
      <c r="G8">
        <f t="shared" si="1"/>
        <v>1</v>
      </c>
      <c r="H8" s="2">
        <f t="shared" si="2"/>
        <v>4.1666666666666664E-2</v>
      </c>
      <c r="I8">
        <f>SUM(G$3:G8)</f>
        <v>24</v>
      </c>
      <c r="J8" s="2">
        <f t="shared" si="3"/>
        <v>1</v>
      </c>
    </row>
    <row r="9" spans="1:13" x14ac:dyDescent="0.45">
      <c r="A9" t="s">
        <v>7</v>
      </c>
      <c r="B9" s="1">
        <v>169.1</v>
      </c>
      <c r="C9">
        <f t="shared" si="0"/>
        <v>167.5</v>
      </c>
      <c r="F9" t="s">
        <v>39</v>
      </c>
      <c r="G9">
        <f>SUM(G3:G8)</f>
        <v>24</v>
      </c>
      <c r="H9" s="2">
        <f>SUM(H3:H8)</f>
        <v>1</v>
      </c>
    </row>
    <row r="10" spans="1:13" x14ac:dyDescent="0.45">
      <c r="A10" t="s">
        <v>8</v>
      </c>
      <c r="B10" s="1">
        <v>170.9</v>
      </c>
      <c r="C10">
        <f t="shared" si="0"/>
        <v>172.5</v>
      </c>
    </row>
    <row r="11" spans="1:13" x14ac:dyDescent="0.45">
      <c r="A11" t="s">
        <v>9</v>
      </c>
      <c r="B11" s="1">
        <v>160</v>
      </c>
      <c r="C11">
        <f t="shared" si="0"/>
        <v>162.5</v>
      </c>
    </row>
    <row r="12" spans="1:13" x14ac:dyDescent="0.45">
      <c r="A12" t="s">
        <v>10</v>
      </c>
      <c r="B12" s="1">
        <v>168.2</v>
      </c>
      <c r="C12">
        <f t="shared" si="0"/>
        <v>167.5</v>
      </c>
    </row>
    <row r="13" spans="1:13" x14ac:dyDescent="0.45">
      <c r="A13" t="s">
        <v>11</v>
      </c>
      <c r="B13" s="1">
        <v>175.5</v>
      </c>
      <c r="C13">
        <f t="shared" si="0"/>
        <v>177.5</v>
      </c>
    </row>
    <row r="14" spans="1:13" x14ac:dyDescent="0.45">
      <c r="A14" t="s">
        <v>12</v>
      </c>
      <c r="B14" s="1">
        <v>183</v>
      </c>
      <c r="C14">
        <f t="shared" si="0"/>
        <v>182.5</v>
      </c>
    </row>
    <row r="15" spans="1:13" x14ac:dyDescent="0.45">
      <c r="A15" t="s">
        <v>13</v>
      </c>
      <c r="B15" s="1">
        <v>167.4</v>
      </c>
      <c r="C15">
        <f t="shared" si="0"/>
        <v>167.5</v>
      </c>
    </row>
    <row r="16" spans="1:13" x14ac:dyDescent="0.45">
      <c r="A16" t="s">
        <v>14</v>
      </c>
      <c r="B16" s="1">
        <v>171</v>
      </c>
      <c r="C16">
        <f t="shared" si="0"/>
        <v>172.5</v>
      </c>
    </row>
    <row r="17" spans="1:3" x14ac:dyDescent="0.45">
      <c r="A17" t="s">
        <v>15</v>
      </c>
      <c r="B17" s="1">
        <v>164.2</v>
      </c>
      <c r="C17">
        <f t="shared" si="0"/>
        <v>162.5</v>
      </c>
    </row>
    <row r="18" spans="1:3" x14ac:dyDescent="0.45">
      <c r="A18" t="s">
        <v>16</v>
      </c>
      <c r="B18" s="1">
        <v>173.9</v>
      </c>
      <c r="C18">
        <f t="shared" si="0"/>
        <v>172.5</v>
      </c>
    </row>
    <row r="19" spans="1:3" x14ac:dyDescent="0.45">
      <c r="A19" t="s">
        <v>17</v>
      </c>
      <c r="B19" s="1">
        <v>177</v>
      </c>
      <c r="C19">
        <f t="shared" si="0"/>
        <v>177.5</v>
      </c>
    </row>
    <row r="20" spans="1:3" x14ac:dyDescent="0.45">
      <c r="A20" t="s">
        <v>18</v>
      </c>
      <c r="B20" s="1">
        <v>179.3</v>
      </c>
      <c r="C20">
        <f t="shared" si="0"/>
        <v>177.5</v>
      </c>
    </row>
    <row r="21" spans="1:3" x14ac:dyDescent="0.45">
      <c r="A21" t="s">
        <v>19</v>
      </c>
      <c r="B21" s="1">
        <v>172</v>
      </c>
      <c r="C21">
        <f t="shared" si="0"/>
        <v>172.5</v>
      </c>
    </row>
    <row r="22" spans="1:3" x14ac:dyDescent="0.45">
      <c r="A22" t="s">
        <v>20</v>
      </c>
      <c r="B22" s="1">
        <v>170.6</v>
      </c>
      <c r="C22">
        <f t="shared" si="0"/>
        <v>172.5</v>
      </c>
    </row>
    <row r="23" spans="1:3" x14ac:dyDescent="0.45">
      <c r="A23" t="s">
        <v>21</v>
      </c>
      <c r="B23" s="1">
        <v>166.3</v>
      </c>
      <c r="C23">
        <f t="shared" si="0"/>
        <v>167.5</v>
      </c>
    </row>
    <row r="24" spans="1:3" x14ac:dyDescent="0.45">
      <c r="A24" t="s">
        <v>22</v>
      </c>
      <c r="B24" s="1">
        <v>170</v>
      </c>
      <c r="C24">
        <f t="shared" si="0"/>
        <v>172.5</v>
      </c>
    </row>
    <row r="25" spans="1:3" x14ac:dyDescent="0.45">
      <c r="A25" t="s">
        <v>23</v>
      </c>
      <c r="B25" s="1">
        <v>173</v>
      </c>
      <c r="C25">
        <f t="shared" si="0"/>
        <v>172.5</v>
      </c>
    </row>
  </sheetData>
  <phoneticPr fontId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Shunji Suto</dc:creator>
  <cp:lastModifiedBy>Shunji Suto</cp:lastModifiedBy>
  <dcterms:created xsi:type="dcterms:W3CDTF">2018-10-03T13:00:08Z</dcterms:created>
  <dcterms:modified xsi:type="dcterms:W3CDTF">2018-10-03T13:47:44Z</dcterms:modified>
</cp:coreProperties>
</file>